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 Kirk\SkyDrive\CAV3\"/>
    </mc:Choice>
  </mc:AlternateContent>
  <bookViews>
    <workbookView xWindow="0" yWindow="30" windowWidth="12300" windowHeight="11895"/>
  </bookViews>
  <sheets>
    <sheet name="Bomber" sheetId="1" r:id="rId1"/>
  </sheets>
  <definedNames>
    <definedName name="_xlnm.Print_Titles" localSheetId="0">Bomber!$1:$1</definedName>
  </definedNames>
  <calcPr calcId="152510"/>
</workbook>
</file>

<file path=xl/calcChain.xml><?xml version="1.0" encoding="utf-8"?>
<calcChain xmlns="http://schemas.openxmlformats.org/spreadsheetml/2006/main">
  <c r="F55" i="1" l="1"/>
  <c r="F3" i="1"/>
  <c r="F64" i="1"/>
  <c r="F65" i="1"/>
  <c r="F66" i="1"/>
  <c r="F67" i="1"/>
  <c r="F68" i="1"/>
  <c r="F69" i="1"/>
  <c r="F56" i="1"/>
  <c r="F44" i="1"/>
  <c r="F46" i="1"/>
  <c r="F47" i="1"/>
  <c r="F5" i="1"/>
  <c r="F9" i="1"/>
  <c r="F10" i="1"/>
  <c r="F11" i="1"/>
  <c r="F12" i="1"/>
  <c r="F13" i="1"/>
  <c r="F14" i="1"/>
  <c r="F37" i="1"/>
  <c r="F38" i="1"/>
  <c r="F39" i="1"/>
  <c r="F40" i="1"/>
  <c r="E22" i="1" l="1"/>
</calcChain>
</file>

<file path=xl/sharedStrings.xml><?xml version="1.0" encoding="utf-8"?>
<sst xmlns="http://schemas.openxmlformats.org/spreadsheetml/2006/main" count="133" uniqueCount="109">
  <si>
    <t>Starting
Settings</t>
  </si>
  <si>
    <t>Units</t>
  </si>
  <si>
    <t>Notes</t>
  </si>
  <si>
    <t>Magura
Calibration Readings</t>
  </si>
  <si>
    <t>Magura
CA3 Inputs</t>
  </si>
  <si>
    <t>1. SETUP SPDOMETER</t>
  </si>
  <si>
    <t>Spd -&gt; Units</t>
  </si>
  <si>
    <t>mi</t>
  </si>
  <si>
    <t>Spd -&gt; Circumf</t>
  </si>
  <si>
    <t>mm</t>
  </si>
  <si>
    <t>Spd -&gt; #Poles</t>
  </si>
  <si>
    <t>Spd -&gt;TotDist</t>
  </si>
  <si>
    <t>Record before Firmware upgade</t>
  </si>
  <si>
    <t>3. SETUP BATTERY</t>
  </si>
  <si>
    <t xml:space="preserve"> Batt -&gt; A, B, C</t>
  </si>
  <si>
    <t>A</t>
  </si>
  <si>
    <t>Batt -&gt; Chemistry</t>
  </si>
  <si>
    <t>LiFe</t>
  </si>
  <si>
    <t>Batt -&gt; String#</t>
  </si>
  <si>
    <t xml:space="preserve">Cells </t>
  </si>
  <si>
    <t>Batt -&gt; Capacity</t>
  </si>
  <si>
    <t xml:space="preserve">Ah </t>
  </si>
  <si>
    <t>Batt -&gt; Vlt Cutoff</t>
  </si>
  <si>
    <t xml:space="preserve">Volts </t>
  </si>
  <si>
    <t>Batt -&gt; LoVGain</t>
  </si>
  <si>
    <t xml:space="preserve">Gain </t>
  </si>
  <si>
    <t>Batt -&gt; TotCyc</t>
  </si>
  <si>
    <t>Cyc</t>
  </si>
  <si>
    <t>Batt -&gt; TotAhrs</t>
  </si>
  <si>
    <t>Ah</t>
  </si>
  <si>
    <t>4. SETUP THROT IN</t>
  </si>
  <si>
    <t>Preset 1</t>
  </si>
  <si>
    <t>Shows computed value</t>
  </si>
  <si>
    <t>ThrI -&gt; Cntrl Mode</t>
  </si>
  <si>
    <t>Pass-Thru for Calibration</t>
  </si>
  <si>
    <t>ThrI -&gt; Min Input</t>
  </si>
  <si>
    <t>Volts</t>
  </si>
  <si>
    <t>add .1, enter</t>
  </si>
  <si>
    <t>ThrI -&gt; Max Input</t>
  </si>
  <si>
    <t>sub .1, enter</t>
  </si>
  <si>
    <t>ThrI -&gt; Fault Volt</t>
  </si>
  <si>
    <t>Compute &amp; enter</t>
  </si>
  <si>
    <t>(4.99+Max Input)/2, enter</t>
  </si>
  <si>
    <t>ThrI -&gt; Auto Cruis</t>
  </si>
  <si>
    <t>Off</t>
  </si>
  <si>
    <t>Sec</t>
  </si>
  <si>
    <t>ThrI -&gt; Cruise Hld</t>
  </si>
  <si>
    <t>5. SETUP THROT OUT</t>
  </si>
  <si>
    <t>Shows tweaked value</t>
  </si>
  <si>
    <t>ThrO -&gt; Outpt Mode</t>
  </si>
  <si>
    <t>Voltage</t>
  </si>
  <si>
    <t>ThrO -&gt; Min Out</t>
  </si>
  <si>
    <t>ThrO -&gt; Max Out</t>
  </si>
  <si>
    <t>ThrO -&gt; Brake Out</t>
  </si>
  <si>
    <t>0,00</t>
  </si>
  <si>
    <t>0 for ajdust</t>
  </si>
  <si>
    <t>ThrO -&gt; Fast Thrsh</t>
  </si>
  <si>
    <t>Amps</t>
  </si>
  <si>
    <t>6. SETUP SPEED LIMS</t>
  </si>
  <si>
    <t>SLim -&gt; Max Speed</t>
  </si>
  <si>
    <t>mph</t>
  </si>
  <si>
    <t>SLim -&gt; Strt Speed</t>
  </si>
  <si>
    <t>SLim -&gt; IntSGain</t>
  </si>
  <si>
    <t>Gain</t>
  </si>
  <si>
    <t>SLim -&gt; PSGain</t>
  </si>
  <si>
    <t>V/mph</t>
  </si>
  <si>
    <t>SLim -&gt; DSGain</t>
  </si>
  <si>
    <t>7. SETUP POWER LIMS</t>
  </si>
  <si>
    <t>PLim -&gt; Max Current</t>
  </si>
  <si>
    <t>PLim -&gt; AGain</t>
  </si>
  <si>
    <t>PLim -&gt; Max Power</t>
  </si>
  <si>
    <t>Watts</t>
  </si>
  <si>
    <t>PLim -&gt; WGain</t>
  </si>
  <si>
    <t>8. SETUP PAS SENSOR</t>
  </si>
  <si>
    <t>Disbld</t>
  </si>
  <si>
    <t>9. SETUP TRQ SENSOR</t>
  </si>
  <si>
    <t>10. SETUP TEMP SENSR</t>
  </si>
  <si>
    <t>11. SETUP AUX POT</t>
  </si>
  <si>
    <t>12. SETUP CALIBRTION</t>
  </si>
  <si>
    <t>Cal -&gt; Range</t>
  </si>
  <si>
    <t>Lo</t>
  </si>
  <si>
    <t>Cal -&gt; RShunt</t>
  </si>
  <si>
    <t>mOhm</t>
  </si>
  <si>
    <t>Cal -&gt; Zero Amps</t>
  </si>
  <si>
    <t>Push to Zero</t>
  </si>
  <si>
    <t>V</t>
  </si>
  <si>
    <t>Cal -&gt; V Scale</t>
  </si>
  <si>
    <t>V/V</t>
  </si>
  <si>
    <t>Specific to your CA3, read it but don't change</t>
  </si>
  <si>
    <t>2. SETUP PRESETS</t>
  </si>
  <si>
    <t>PrSt -&gt; Preset Cnt</t>
  </si>
  <si>
    <t>Only 1</t>
  </si>
  <si>
    <t>13. SETUP PREFERENCS</t>
  </si>
  <si>
    <t>Pref -&gt; Main Disp</t>
  </si>
  <si>
    <t xml:space="preserve">Watts </t>
  </si>
  <si>
    <t>Pref -&gt; Averaging</t>
  </si>
  <si>
    <t>Pref -&gt; Data Rate</t>
  </si>
  <si>
    <t>Hz</t>
  </si>
  <si>
    <t>Pref -&gt; Vshutdown</t>
  </si>
  <si>
    <t>Pref -&gt; Stop Scrns</t>
  </si>
  <si>
    <t>Pref -&gt; Movn Scrns</t>
  </si>
  <si>
    <t xml:space="preserve">Current (A)
</t>
  </si>
  <si>
    <t>Shows changed value</t>
  </si>
  <si>
    <t>Calibrated for your own bike</t>
  </si>
  <si>
    <t>V3 Prlim 6
Bomber</t>
  </si>
  <si>
    <t>Vlt/sec</t>
  </si>
  <si>
    <t>ThrO -&gt; Up Rate</t>
  </si>
  <si>
    <t>ThrO -&gt; Down Rate</t>
  </si>
  <si>
    <t>ThrO -&gt; Fast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</si>
</sst>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</font>
    <font>
      <sz val="11"/>
      <color rgb="FF9C6500"/>
      <name val="Calibri"/>
      <family val="2"/>
    </font>
    <font>
      <b/>
      <sz val="16"/>
      <name val="Arial"/>
      <family val="2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5">
    <xf numFmtId="0" fontId="0" fillId="0" borderId="1"/>
    <xf numFmtId="0" fontId="12" fillId="5" borderId="9" applyNumberFormat="0" applyAlignment="0" applyProtection="0"/>
    <xf numFmtId="0" fontId="13" fillId="6" borderId="0" applyNumberFormat="0" applyBorder="0" applyAlignment="0" applyProtection="0"/>
    <xf numFmtId="0" fontId="1" fillId="7" borderId="0" applyNumberFormat="0" applyBorder="0" applyAlignment="0" applyProtection="0"/>
    <xf numFmtId="0" fontId="16" fillId="8" borderId="0" applyNumberFormat="0" applyBorder="0" applyAlignment="0" applyProtection="0"/>
  </cellStyleXfs>
  <cellXfs count="66">
    <xf numFmtId="0" fontId="0" fillId="0" borderId="1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12" fillId="5" borderId="9" xfId="1" applyAlignment="1">
      <alignment horizontal="center" vertical="center"/>
    </xf>
    <xf numFmtId="1" fontId="12" fillId="5" borderId="9" xfId="1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13" fillId="6" borderId="9" xfId="2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7" borderId="1" xfId="3" applyFont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5" borderId="1" xfId="1" applyBorder="1" applyAlignment="1">
      <alignment horizontal="center" vertical="center" wrapText="1"/>
    </xf>
    <xf numFmtId="0" fontId="0" fillId="0" borderId="1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7" borderId="0" xfId="3" applyBorder="1" applyAlignment="1">
      <alignment horizontal="center" vertical="center" wrapText="1"/>
    </xf>
    <xf numFmtId="0" fontId="1" fillId="7" borderId="1" xfId="3" applyBorder="1" applyAlignment="1">
      <alignment horizontal="center" vertical="center"/>
    </xf>
    <xf numFmtId="0" fontId="13" fillId="6" borderId="1" xfId="2" applyBorder="1" applyAlignment="1">
      <alignment horizontal="center" vertical="center" wrapText="1"/>
    </xf>
    <xf numFmtId="0" fontId="13" fillId="6" borderId="1" xfId="2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6" fillId="0" borderId="9" xfId="4" applyFill="1" applyBorder="1" applyAlignment="1">
      <alignment horizontal="center" vertical="center"/>
    </xf>
  </cellXfs>
  <cellStyles count="5">
    <cellStyle name="20% - Accent5" xfId="3" builtinId="46"/>
    <cellStyle name="Accent2" xfId="4" builtinId="33"/>
    <cellStyle name="Bad" xfId="2" builtinId="27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9"/>
  <sheetViews>
    <sheetView tabSelected="1" workbookViewId="0">
      <selection activeCell="H19" sqref="H19"/>
    </sheetView>
  </sheetViews>
  <sheetFormatPr defaultRowHeight="12.75" x14ac:dyDescent="0.2"/>
  <cols>
    <col min="1" max="1" width="22.85546875" style="2" customWidth="1"/>
    <col min="2" max="2" width="14" style="11" customWidth="1"/>
    <col min="3" max="3" width="9.85546875" style="11" customWidth="1"/>
    <col min="4" max="4" width="13.42578125" style="28" customWidth="1"/>
    <col min="5" max="6" width="12.7109375" style="1" customWidth="1"/>
    <col min="7" max="19" width="3.85546875" style="1" customWidth="1"/>
    <col min="20" max="252" width="7.5703125" style="1" customWidth="1"/>
  </cols>
  <sheetData>
    <row r="1" spans="1:6" s="12" customFormat="1" ht="48" customHeight="1" x14ac:dyDescent="0.2">
      <c r="A1" s="36" t="s">
        <v>104</v>
      </c>
      <c r="B1" s="37" t="s">
        <v>0</v>
      </c>
      <c r="C1" s="37" t="s">
        <v>1</v>
      </c>
      <c r="D1" s="37" t="s">
        <v>2</v>
      </c>
      <c r="E1" s="37" t="s">
        <v>3</v>
      </c>
      <c r="F1" s="37" t="s">
        <v>4</v>
      </c>
    </row>
    <row r="2" spans="1:6" ht="12.75" customHeight="1" x14ac:dyDescent="0.2">
      <c r="A2" s="38" t="s">
        <v>5</v>
      </c>
      <c r="B2" s="32"/>
      <c r="C2" s="32"/>
      <c r="D2" s="39"/>
      <c r="E2" s="35"/>
      <c r="F2" s="35"/>
    </row>
    <row r="3" spans="1:6" x14ac:dyDescent="0.2">
      <c r="A3" s="4" t="s">
        <v>6</v>
      </c>
      <c r="B3" s="19" t="s">
        <v>7</v>
      </c>
      <c r="C3" s="7"/>
      <c r="D3" s="40"/>
      <c r="E3" s="35"/>
      <c r="F3" s="46" t="str">
        <f>$B$3</f>
        <v>mi</v>
      </c>
    </row>
    <row r="4" spans="1:6" ht="15" x14ac:dyDescent="0.2">
      <c r="A4" s="4" t="s">
        <v>8</v>
      </c>
      <c r="B4" s="30">
        <v>1933</v>
      </c>
      <c r="C4" s="7" t="s">
        <v>9</v>
      </c>
      <c r="D4" s="40"/>
      <c r="E4" s="35"/>
      <c r="F4" s="35"/>
    </row>
    <row r="5" spans="1:6" x14ac:dyDescent="0.2">
      <c r="A5" s="4" t="s">
        <v>10</v>
      </c>
      <c r="B5" s="19">
        <v>12</v>
      </c>
      <c r="C5" s="7"/>
      <c r="D5" s="40"/>
      <c r="E5" s="35"/>
      <c r="F5" s="46">
        <f>$B$5</f>
        <v>12</v>
      </c>
    </row>
    <row r="6" spans="1:6" ht="15" x14ac:dyDescent="0.2">
      <c r="A6" s="4" t="s">
        <v>11</v>
      </c>
      <c r="B6" s="30">
        <v>6455</v>
      </c>
      <c r="C6" s="7" t="s">
        <v>7</v>
      </c>
      <c r="D6" s="40"/>
      <c r="E6" s="35"/>
      <c r="F6" s="35"/>
    </row>
    <row r="7" spans="1:6" ht="20.25" customHeight="1" x14ac:dyDescent="0.2">
      <c r="A7" s="38"/>
      <c r="B7" s="32"/>
      <c r="C7" s="57" t="s">
        <v>12</v>
      </c>
      <c r="D7" s="58"/>
      <c r="E7" s="58"/>
      <c r="F7" s="59"/>
    </row>
    <row r="8" spans="1:6" x14ac:dyDescent="0.2">
      <c r="A8" s="38" t="s">
        <v>13</v>
      </c>
      <c r="B8" s="32"/>
      <c r="C8" s="32"/>
      <c r="D8" s="39"/>
      <c r="E8" s="35"/>
      <c r="F8" s="35"/>
    </row>
    <row r="9" spans="1:6" x14ac:dyDescent="0.2">
      <c r="A9" s="4" t="s">
        <v>14</v>
      </c>
      <c r="B9" s="10" t="s">
        <v>15</v>
      </c>
      <c r="C9" s="15"/>
      <c r="D9" s="40"/>
      <c r="E9" s="35"/>
      <c r="F9" s="46" t="str">
        <f t="shared" ref="F9:F14" si="0">B9</f>
        <v>A</v>
      </c>
    </row>
    <row r="10" spans="1:6" ht="12.75" customHeight="1" x14ac:dyDescent="0.2">
      <c r="A10" s="4" t="s">
        <v>16</v>
      </c>
      <c r="B10" s="20" t="s">
        <v>17</v>
      </c>
      <c r="C10" s="17"/>
      <c r="D10" s="40"/>
      <c r="E10" s="35"/>
      <c r="F10" s="46" t="str">
        <f t="shared" si="0"/>
        <v>LiFe</v>
      </c>
    </row>
    <row r="11" spans="1:6" x14ac:dyDescent="0.2">
      <c r="A11" s="4" t="s">
        <v>18</v>
      </c>
      <c r="B11" s="21">
        <v>24</v>
      </c>
      <c r="C11" s="7" t="s">
        <v>19</v>
      </c>
      <c r="D11" s="40"/>
      <c r="E11" s="35"/>
      <c r="F11" s="46">
        <f t="shared" si="0"/>
        <v>24</v>
      </c>
    </row>
    <row r="12" spans="1:6" x14ac:dyDescent="0.2">
      <c r="A12" s="4" t="s">
        <v>20</v>
      </c>
      <c r="B12" s="22">
        <v>18</v>
      </c>
      <c r="C12" s="7" t="s">
        <v>21</v>
      </c>
      <c r="D12" s="40"/>
      <c r="E12" s="35"/>
      <c r="F12" s="46">
        <f t="shared" si="0"/>
        <v>18</v>
      </c>
    </row>
    <row r="13" spans="1:6" x14ac:dyDescent="0.2">
      <c r="A13" s="4" t="s">
        <v>22</v>
      </c>
      <c r="B13" s="22">
        <v>69</v>
      </c>
      <c r="C13" s="7" t="s">
        <v>23</v>
      </c>
      <c r="D13" s="40"/>
      <c r="E13" s="35"/>
      <c r="F13" s="46">
        <f t="shared" si="0"/>
        <v>69</v>
      </c>
    </row>
    <row r="14" spans="1:6" x14ac:dyDescent="0.2">
      <c r="A14" s="4" t="s">
        <v>24</v>
      </c>
      <c r="B14" s="21">
        <v>800</v>
      </c>
      <c r="C14" s="7" t="s">
        <v>25</v>
      </c>
      <c r="D14" s="40"/>
      <c r="E14" s="35"/>
      <c r="F14" s="46">
        <f t="shared" si="0"/>
        <v>800</v>
      </c>
    </row>
    <row r="15" spans="1:6" ht="15" x14ac:dyDescent="0.2">
      <c r="A15" s="4" t="s">
        <v>26</v>
      </c>
      <c r="B15" s="31">
        <v>518</v>
      </c>
      <c r="C15" s="7" t="s">
        <v>27</v>
      </c>
      <c r="D15" s="39"/>
      <c r="E15" s="35"/>
      <c r="F15" s="35"/>
    </row>
    <row r="16" spans="1:6" ht="15" x14ac:dyDescent="0.2">
      <c r="A16" s="4" t="s">
        <v>28</v>
      </c>
      <c r="B16" s="31">
        <v>2484</v>
      </c>
      <c r="C16" s="7" t="s">
        <v>29</v>
      </c>
      <c r="D16" s="39"/>
      <c r="E16" s="35"/>
      <c r="F16" s="35"/>
    </row>
    <row r="17" spans="1:6" ht="20.25" customHeight="1" x14ac:dyDescent="0.2">
      <c r="A17" s="38"/>
      <c r="B17" s="32"/>
      <c r="C17" s="32"/>
      <c r="D17" s="39"/>
      <c r="E17" s="35"/>
      <c r="F17" s="35"/>
    </row>
    <row r="18" spans="1:6" ht="15" customHeight="1" x14ac:dyDescent="0.2">
      <c r="A18" s="38" t="s">
        <v>30</v>
      </c>
      <c r="B18" s="13"/>
      <c r="C18" s="16"/>
      <c r="D18" s="54" t="s">
        <v>32</v>
      </c>
      <c r="E18" s="55"/>
      <c r="F18" s="55"/>
    </row>
    <row r="19" spans="1:6" s="28" customFormat="1" ht="35.25" customHeight="1" x14ac:dyDescent="0.2">
      <c r="A19" s="26" t="s">
        <v>33</v>
      </c>
      <c r="B19" s="45" t="s">
        <v>101</v>
      </c>
      <c r="C19" s="27"/>
      <c r="D19" s="39" t="s">
        <v>34</v>
      </c>
      <c r="E19" s="39"/>
      <c r="F19" s="39" t="s">
        <v>15</v>
      </c>
    </row>
    <row r="20" spans="1:6" x14ac:dyDescent="0.2">
      <c r="A20" s="4" t="s">
        <v>35</v>
      </c>
      <c r="B20" s="25"/>
      <c r="C20" s="7" t="s">
        <v>36</v>
      </c>
      <c r="D20" s="41" t="s">
        <v>37</v>
      </c>
      <c r="E20" s="35">
        <v>0.02</v>
      </c>
      <c r="F20" s="35">
        <v>0.12</v>
      </c>
    </row>
    <row r="21" spans="1:6" x14ac:dyDescent="0.2">
      <c r="A21" s="4" t="s">
        <v>38</v>
      </c>
      <c r="B21" s="25"/>
      <c r="C21" s="7" t="s">
        <v>36</v>
      </c>
      <c r="D21" s="41" t="s">
        <v>39</v>
      </c>
      <c r="E21" s="35">
        <v>4.57</v>
      </c>
      <c r="F21" s="35">
        <v>4.47</v>
      </c>
    </row>
    <row r="22" spans="1:6" s="28" customFormat="1" ht="30" customHeight="1" x14ac:dyDescent="0.2">
      <c r="A22" s="26" t="s">
        <v>40</v>
      </c>
      <c r="B22" s="29" t="s">
        <v>41</v>
      </c>
      <c r="C22" s="8" t="s">
        <v>36</v>
      </c>
      <c r="D22" s="41" t="s">
        <v>42</v>
      </c>
      <c r="E22" s="42">
        <f>(4.99+E21)/2</f>
        <v>4.78</v>
      </c>
      <c r="F22" s="39">
        <v>4.78</v>
      </c>
    </row>
    <row r="23" spans="1:6" ht="12.75" customHeight="1" x14ac:dyDescent="0.2">
      <c r="A23" s="4" t="s">
        <v>43</v>
      </c>
      <c r="B23" s="23" t="s">
        <v>44</v>
      </c>
      <c r="C23" s="7" t="s">
        <v>45</v>
      </c>
      <c r="D23" s="40"/>
      <c r="E23" s="35"/>
      <c r="F23" s="35"/>
    </row>
    <row r="24" spans="1:6" x14ac:dyDescent="0.2">
      <c r="A24" s="4" t="s">
        <v>46</v>
      </c>
      <c r="B24" s="14">
        <v>0.05</v>
      </c>
      <c r="C24" s="7" t="s">
        <v>36</v>
      </c>
      <c r="D24" s="39"/>
      <c r="E24" s="35"/>
      <c r="F24" s="35"/>
    </row>
    <row r="25" spans="1:6" s="28" customFormat="1" ht="13.15" customHeight="1" x14ac:dyDescent="0.2">
      <c r="A25" s="43"/>
      <c r="B25" s="40"/>
      <c r="C25" s="40"/>
      <c r="D25" s="39"/>
      <c r="E25" s="39"/>
      <c r="F25" s="39"/>
    </row>
    <row r="26" spans="1:6" ht="14.45" customHeight="1" x14ac:dyDescent="0.2">
      <c r="A26" s="3" t="s">
        <v>47</v>
      </c>
      <c r="B26" s="13"/>
      <c r="C26" s="18"/>
      <c r="D26" s="56" t="s">
        <v>48</v>
      </c>
      <c r="E26" s="56"/>
      <c r="F26" s="56"/>
    </row>
    <row r="27" spans="1:6" x14ac:dyDescent="0.2">
      <c r="A27" s="5" t="s">
        <v>49</v>
      </c>
      <c r="B27" s="20" t="s">
        <v>50</v>
      </c>
      <c r="C27" s="17"/>
      <c r="D27" s="39"/>
      <c r="E27" s="35"/>
      <c r="F27" s="35"/>
    </row>
    <row r="28" spans="1:6" ht="15" customHeight="1" x14ac:dyDescent="0.2">
      <c r="A28" s="4" t="s">
        <v>51</v>
      </c>
      <c r="B28" s="25"/>
      <c r="C28" s="8" t="s">
        <v>36</v>
      </c>
      <c r="D28" s="41" t="s">
        <v>39</v>
      </c>
      <c r="E28" s="44">
        <v>1.31</v>
      </c>
      <c r="F28" s="48">
        <v>1.1000000000000001</v>
      </c>
    </row>
    <row r="29" spans="1:6" x14ac:dyDescent="0.2">
      <c r="A29" s="4" t="s">
        <v>52</v>
      </c>
      <c r="B29" s="25"/>
      <c r="C29" s="8" t="s">
        <v>36</v>
      </c>
      <c r="D29" s="41" t="s">
        <v>37</v>
      </c>
      <c r="E29" s="44">
        <v>3.5</v>
      </c>
      <c r="F29" s="44">
        <v>3.6</v>
      </c>
    </row>
    <row r="30" spans="1:6" x14ac:dyDescent="0.2">
      <c r="A30" s="4" t="s">
        <v>53</v>
      </c>
      <c r="B30" s="14" t="s">
        <v>54</v>
      </c>
      <c r="C30" s="8" t="s">
        <v>36</v>
      </c>
      <c r="D30" s="39"/>
      <c r="E30" s="44"/>
      <c r="F30" s="44"/>
    </row>
    <row r="31" spans="1:6" x14ac:dyDescent="0.2">
      <c r="A31" s="4" t="s">
        <v>106</v>
      </c>
      <c r="B31" s="14">
        <v>1</v>
      </c>
      <c r="C31" s="64" t="s">
        <v>105</v>
      </c>
      <c r="D31" s="40" t="s">
        <v>55</v>
      </c>
      <c r="E31" s="44"/>
      <c r="F31" s="51">
        <v>1</v>
      </c>
    </row>
    <row r="32" spans="1:6" x14ac:dyDescent="0.2">
      <c r="A32" s="4" t="s">
        <v>107</v>
      </c>
      <c r="B32" s="14">
        <v>2</v>
      </c>
      <c r="C32" s="64" t="s">
        <v>105</v>
      </c>
      <c r="D32" s="40" t="s">
        <v>55</v>
      </c>
      <c r="E32" s="44"/>
      <c r="F32" s="51">
        <v>2</v>
      </c>
    </row>
    <row r="33" spans="1:6" x14ac:dyDescent="0.2">
      <c r="A33" s="4" t="s">
        <v>108</v>
      </c>
      <c r="B33" s="14">
        <v>4</v>
      </c>
      <c r="C33" s="64" t="s">
        <v>105</v>
      </c>
      <c r="D33" s="40" t="s">
        <v>55</v>
      </c>
      <c r="E33" s="44"/>
      <c r="F33" s="51">
        <v>4</v>
      </c>
    </row>
    <row r="34" spans="1:6" x14ac:dyDescent="0.2">
      <c r="A34" s="4" t="s">
        <v>56</v>
      </c>
      <c r="B34" s="14">
        <v>3</v>
      </c>
      <c r="C34" s="7" t="s">
        <v>57</v>
      </c>
      <c r="D34" s="39"/>
      <c r="E34" s="44"/>
      <c r="F34" s="51">
        <v>3</v>
      </c>
    </row>
    <row r="35" spans="1:6" ht="15" x14ac:dyDescent="0.2">
      <c r="D35" s="60" t="s">
        <v>102</v>
      </c>
      <c r="E35" s="61"/>
      <c r="F35" s="61"/>
    </row>
    <row r="36" spans="1:6" x14ac:dyDescent="0.2">
      <c r="A36" s="38" t="s">
        <v>58</v>
      </c>
      <c r="B36" s="32"/>
      <c r="C36" s="16"/>
      <c r="D36" s="39"/>
      <c r="E36" s="35"/>
      <c r="F36" s="35"/>
    </row>
    <row r="37" spans="1:6" x14ac:dyDescent="0.2">
      <c r="A37" s="4" t="s">
        <v>59</v>
      </c>
      <c r="B37" s="24">
        <v>99</v>
      </c>
      <c r="C37" s="9" t="s">
        <v>60</v>
      </c>
      <c r="D37" s="40"/>
      <c r="E37" s="35"/>
      <c r="F37" s="46">
        <f t="shared" ref="F37:F40" si="1">B37</f>
        <v>99</v>
      </c>
    </row>
    <row r="38" spans="1:6" x14ac:dyDescent="0.2">
      <c r="A38" s="6" t="s">
        <v>61</v>
      </c>
      <c r="B38" s="22">
        <v>0</v>
      </c>
      <c r="C38" s="9" t="s">
        <v>60</v>
      </c>
      <c r="D38" s="40"/>
      <c r="E38" s="35"/>
      <c r="F38" s="46">
        <f t="shared" si="1"/>
        <v>0</v>
      </c>
    </row>
    <row r="39" spans="1:6" ht="15" x14ac:dyDescent="0.2">
      <c r="A39" s="6" t="s">
        <v>62</v>
      </c>
      <c r="B39" s="21">
        <v>50</v>
      </c>
      <c r="C39" s="7" t="s">
        <v>63</v>
      </c>
      <c r="D39" s="40"/>
      <c r="E39" s="65"/>
      <c r="F39" s="46">
        <f t="shared" si="1"/>
        <v>50</v>
      </c>
    </row>
    <row r="40" spans="1:6" ht="15" x14ac:dyDescent="0.2">
      <c r="A40" s="6" t="s">
        <v>64</v>
      </c>
      <c r="B40" s="25">
        <v>1</v>
      </c>
      <c r="C40" s="7" t="s">
        <v>65</v>
      </c>
      <c r="D40" s="40"/>
      <c r="E40" s="65"/>
      <c r="F40" s="46">
        <f t="shared" si="1"/>
        <v>1</v>
      </c>
    </row>
    <row r="41" spans="1:6" ht="15" x14ac:dyDescent="0.2">
      <c r="A41" s="6" t="s">
        <v>66</v>
      </c>
      <c r="B41" s="21">
        <v>300</v>
      </c>
      <c r="C41" s="7" t="s">
        <v>63</v>
      </c>
      <c r="D41" s="40"/>
      <c r="E41" s="65"/>
      <c r="F41" s="47">
        <v>250</v>
      </c>
    </row>
    <row r="43" spans="1:6" x14ac:dyDescent="0.2">
      <c r="A43" s="38" t="s">
        <v>67</v>
      </c>
      <c r="B43" s="13" t="s">
        <v>31</v>
      </c>
      <c r="C43" s="18"/>
      <c r="D43" s="39"/>
      <c r="E43" s="35"/>
      <c r="F43" s="35"/>
    </row>
    <row r="44" spans="1:6" x14ac:dyDescent="0.2">
      <c r="A44" s="4" t="s">
        <v>68</v>
      </c>
      <c r="B44" s="22">
        <v>65</v>
      </c>
      <c r="C44" s="7" t="s">
        <v>57</v>
      </c>
      <c r="D44" s="40"/>
      <c r="E44" s="35"/>
      <c r="F44" s="46">
        <f>$B$44</f>
        <v>65</v>
      </c>
    </row>
    <row r="45" spans="1:6" ht="15" x14ac:dyDescent="0.2">
      <c r="A45" s="4" t="s">
        <v>69</v>
      </c>
      <c r="B45" s="19">
        <v>150</v>
      </c>
      <c r="C45" s="7" t="s">
        <v>63</v>
      </c>
      <c r="D45" s="40"/>
      <c r="E45" s="35"/>
      <c r="F45" s="47">
        <v>100</v>
      </c>
    </row>
    <row r="46" spans="1:6" x14ac:dyDescent="0.2">
      <c r="A46" s="4" t="s">
        <v>70</v>
      </c>
      <c r="B46" s="19">
        <v>4600</v>
      </c>
      <c r="C46" s="7" t="s">
        <v>71</v>
      </c>
      <c r="D46" s="40"/>
      <c r="E46" s="35"/>
      <c r="F46" s="46">
        <f t="shared" ref="F46:F47" si="2">B46</f>
        <v>4600</v>
      </c>
    </row>
    <row r="47" spans="1:6" x14ac:dyDescent="0.2">
      <c r="A47" s="4" t="s">
        <v>72</v>
      </c>
      <c r="B47" s="19">
        <v>50</v>
      </c>
      <c r="C47" s="7" t="s">
        <v>63</v>
      </c>
      <c r="D47" s="40"/>
      <c r="F47" s="46">
        <f t="shared" si="2"/>
        <v>50</v>
      </c>
    </row>
    <row r="49" spans="1:6" x14ac:dyDescent="0.2">
      <c r="A49" s="38" t="s">
        <v>73</v>
      </c>
      <c r="B49" s="32" t="s">
        <v>74</v>
      </c>
      <c r="C49" s="33"/>
      <c r="D49" s="39"/>
    </row>
    <row r="50" spans="1:6" x14ac:dyDescent="0.2">
      <c r="A50" s="38" t="s">
        <v>75</v>
      </c>
      <c r="B50" s="32" t="s">
        <v>74</v>
      </c>
      <c r="C50" s="32"/>
      <c r="D50" s="39"/>
    </row>
    <row r="51" spans="1:6" x14ac:dyDescent="0.2">
      <c r="A51" s="38" t="s">
        <v>76</v>
      </c>
      <c r="B51" s="32" t="s">
        <v>74</v>
      </c>
      <c r="C51" s="32"/>
      <c r="D51" s="39"/>
    </row>
    <row r="52" spans="1:6" x14ac:dyDescent="0.2">
      <c r="A52" s="38" t="s">
        <v>77</v>
      </c>
      <c r="B52" s="32" t="s">
        <v>74</v>
      </c>
      <c r="C52" s="32"/>
      <c r="D52" s="39"/>
    </row>
    <row r="54" spans="1:6" ht="15" x14ac:dyDescent="0.2">
      <c r="A54" s="38" t="s">
        <v>78</v>
      </c>
      <c r="B54" s="32"/>
      <c r="C54" s="32"/>
      <c r="D54" s="62" t="s">
        <v>103</v>
      </c>
      <c r="E54" s="63"/>
      <c r="F54" s="63"/>
    </row>
    <row r="55" spans="1:6" ht="18" customHeight="1" x14ac:dyDescent="0.2">
      <c r="A55" s="4" t="s">
        <v>79</v>
      </c>
      <c r="B55" s="20" t="s">
        <v>80</v>
      </c>
      <c r="C55" s="7"/>
      <c r="D55" s="39"/>
      <c r="F55" s="50" t="str">
        <f>$B$55</f>
        <v>Lo</v>
      </c>
    </row>
    <row r="56" spans="1:6" ht="12.75" customHeight="1" x14ac:dyDescent="0.2">
      <c r="A56" s="4" t="s">
        <v>81</v>
      </c>
      <c r="B56" s="34">
        <v>1.06</v>
      </c>
      <c r="C56" s="7" t="s">
        <v>82</v>
      </c>
      <c r="D56" s="40"/>
      <c r="F56" s="49">
        <f>$B$56</f>
        <v>1.06</v>
      </c>
    </row>
    <row r="57" spans="1:6" x14ac:dyDescent="0.2">
      <c r="A57" s="4" t="s">
        <v>83</v>
      </c>
      <c r="B57" s="10" t="s">
        <v>84</v>
      </c>
      <c r="C57" s="7" t="s">
        <v>85</v>
      </c>
      <c r="D57" s="40"/>
    </row>
    <row r="58" spans="1:6" ht="52.5" customHeight="1" x14ac:dyDescent="0.2">
      <c r="A58" s="4" t="s">
        <v>86</v>
      </c>
      <c r="B58" s="19">
        <v>31.19</v>
      </c>
      <c r="C58" s="7" t="s">
        <v>87</v>
      </c>
      <c r="D58" s="40" t="s">
        <v>88</v>
      </c>
    </row>
    <row r="60" spans="1:6" x14ac:dyDescent="0.2">
      <c r="A60" s="38" t="s">
        <v>89</v>
      </c>
      <c r="B60" s="32"/>
      <c r="C60" s="32"/>
      <c r="D60" s="39"/>
    </row>
    <row r="61" spans="1:6" x14ac:dyDescent="0.2">
      <c r="A61" s="4" t="s">
        <v>90</v>
      </c>
      <c r="B61" s="52" t="s">
        <v>91</v>
      </c>
      <c r="C61" s="53"/>
      <c r="D61" s="39"/>
    </row>
    <row r="63" spans="1:6" x14ac:dyDescent="0.2">
      <c r="A63" s="38" t="s">
        <v>92</v>
      </c>
      <c r="B63" s="32"/>
      <c r="C63" s="32"/>
      <c r="D63" s="39"/>
    </row>
    <row r="64" spans="1:6" ht="12.75" customHeight="1" x14ac:dyDescent="0.2">
      <c r="A64" s="4" t="s">
        <v>93</v>
      </c>
      <c r="B64" s="20" t="s">
        <v>94</v>
      </c>
      <c r="C64" s="7"/>
      <c r="D64" s="39"/>
      <c r="F64" s="46" t="str">
        <f t="shared" ref="F64:F69" si="3">B64</f>
        <v xml:space="preserve">Watts </v>
      </c>
    </row>
    <row r="65" spans="1:6" ht="12.75" customHeight="1" x14ac:dyDescent="0.2">
      <c r="A65" s="4" t="s">
        <v>95</v>
      </c>
      <c r="B65" s="20">
        <v>0.6</v>
      </c>
      <c r="C65" s="7" t="s">
        <v>45</v>
      </c>
      <c r="D65" s="40"/>
      <c r="F65" s="46">
        <f t="shared" si="3"/>
        <v>0.6</v>
      </c>
    </row>
    <row r="66" spans="1:6" ht="12.75" customHeight="1" x14ac:dyDescent="0.2">
      <c r="A66" s="4" t="s">
        <v>96</v>
      </c>
      <c r="B66" s="19">
        <v>5</v>
      </c>
      <c r="C66" s="7" t="s">
        <v>97</v>
      </c>
      <c r="D66" s="40"/>
      <c r="F66" s="46">
        <f t="shared" si="3"/>
        <v>5</v>
      </c>
    </row>
    <row r="67" spans="1:6" x14ac:dyDescent="0.2">
      <c r="A67" s="4" t="s">
        <v>98</v>
      </c>
      <c r="B67" s="22">
        <v>11</v>
      </c>
      <c r="C67" s="7" t="s">
        <v>36</v>
      </c>
      <c r="D67" s="40"/>
      <c r="F67" s="46">
        <f t="shared" si="3"/>
        <v>11</v>
      </c>
    </row>
    <row r="68" spans="1:6" x14ac:dyDescent="0.2">
      <c r="A68" s="4" t="s">
        <v>99</v>
      </c>
      <c r="B68" s="19">
        <v>11010011101</v>
      </c>
      <c r="C68" s="7"/>
      <c r="D68" s="40"/>
      <c r="F68" s="46">
        <f t="shared" si="3"/>
        <v>11010011101</v>
      </c>
    </row>
    <row r="69" spans="1:6" x14ac:dyDescent="0.2">
      <c r="A69" s="4" t="s">
        <v>100</v>
      </c>
      <c r="B69" s="19">
        <v>11010011101</v>
      </c>
      <c r="C69" s="7"/>
      <c r="D69" s="40"/>
      <c r="F69" s="46">
        <f t="shared" si="3"/>
        <v>11010011101</v>
      </c>
    </row>
  </sheetData>
  <mergeCells count="6">
    <mergeCell ref="B61:C61"/>
    <mergeCell ref="D18:F18"/>
    <mergeCell ref="D26:F26"/>
    <mergeCell ref="C7:F7"/>
    <mergeCell ref="D35:F35"/>
    <mergeCell ref="D54:F54"/>
  </mergeCells>
  <printOptions headings="1" gridLines="1"/>
  <pageMargins left="0.7" right="0.7" top="0.75" bottom="0.75" header="0.3" footer="0.3"/>
  <pageSetup fitToHeight="0" orientation="portrait" r:id="rId1"/>
  <headerFooter alignWithMargins="0">
    <oddHeader>&amp;C&amp;D</oddHeader>
    <oddFooter>Page &amp;P&amp;R&amp;F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Bomber</vt:lpstr>
      <vt:lpstr>Bomber!Print_Titles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teklektik</dc:creator>
  <cp:lastModifiedBy>James Kirk</cp:lastModifiedBy>
  <cp:lastPrinted>2013-06-28T16:47:23Z</cp:lastPrinted>
  <dcterms:created xsi:type="dcterms:W3CDTF">2012-11-11T03:56:05Z</dcterms:created>
  <dcterms:modified xsi:type="dcterms:W3CDTF">2013-06-28T16:48:03Z</dcterms:modified>
</cp:coreProperties>
</file>